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28540" windowHeight="16540"/>
  </bookViews>
  <sheets>
    <sheet name="Sheet1" sheetId="1" r:id="rId1"/>
  </sheets>
  <calcPr calcId="130407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48" i="1"/>
  <c r="G48"/>
  <c r="J48"/>
  <c r="D48"/>
  <c r="E48"/>
  <c r="H48"/>
  <c r="I48"/>
  <c r="J44"/>
  <c r="J45"/>
  <c r="J46"/>
  <c r="J47"/>
  <c r="D43"/>
  <c r="E43"/>
  <c r="F43"/>
  <c r="G43"/>
  <c r="H43"/>
  <c r="I43"/>
  <c r="D39"/>
  <c r="E39"/>
  <c r="F39"/>
  <c r="G39"/>
  <c r="H39"/>
  <c r="J36"/>
  <c r="J37"/>
  <c r="D33"/>
  <c r="E33"/>
  <c r="F33"/>
  <c r="G33"/>
  <c r="H33"/>
  <c r="I33"/>
  <c r="J35"/>
  <c r="J32"/>
  <c r="J30"/>
  <c r="J29"/>
  <c r="D27"/>
  <c r="E27"/>
  <c r="F27"/>
  <c r="G27"/>
  <c r="J24"/>
  <c r="J23"/>
  <c r="D9"/>
  <c r="E9"/>
  <c r="F9"/>
  <c r="G9"/>
  <c r="H9"/>
  <c r="I9"/>
  <c r="J5"/>
  <c r="J6"/>
  <c r="J8"/>
  <c r="D15"/>
  <c r="E15"/>
  <c r="F15"/>
  <c r="G15"/>
  <c r="H15"/>
  <c r="I15"/>
  <c r="J11"/>
  <c r="J12"/>
  <c r="J14"/>
  <c r="J18"/>
  <c r="J19"/>
  <c r="J20"/>
  <c r="J22"/>
  <c r="J26"/>
  <c r="J27"/>
  <c r="J28"/>
  <c r="J33"/>
  <c r="J34"/>
  <c r="J38"/>
  <c r="J39"/>
  <c r="J40"/>
  <c r="J41"/>
  <c r="J42"/>
  <c r="J43"/>
  <c r="J7"/>
  <c r="J9"/>
  <c r="J10"/>
  <c r="J16"/>
  <c r="J17"/>
  <c r="J4"/>
  <c r="D21"/>
  <c r="E21"/>
  <c r="F21"/>
  <c r="G21"/>
  <c r="J21"/>
  <c r="H21"/>
  <c r="I21"/>
  <c r="J15"/>
</calcChain>
</file>

<file path=xl/sharedStrings.xml><?xml version="1.0" encoding="utf-8"?>
<sst xmlns="http://schemas.openxmlformats.org/spreadsheetml/2006/main" count="62" uniqueCount="39">
  <si>
    <t>Enumeration District</t>
  </si>
  <si>
    <t>Male</t>
  </si>
  <si>
    <t>Female</t>
  </si>
  <si>
    <t>Total</t>
  </si>
  <si>
    <t>Year</t>
  </si>
  <si>
    <t>Occupied Dwellings</t>
  </si>
  <si>
    <t>Unoccupied Dwellings</t>
  </si>
  <si>
    <t>Tything</t>
  </si>
  <si>
    <t>Riplington &amp; Coombe</t>
  </si>
  <si>
    <t>Ramsdean</t>
  </si>
  <si>
    <t>Oxenbourne</t>
  </si>
  <si>
    <t>East Meon &amp; Frogmore</t>
  </si>
  <si>
    <t>Total Dwellings</t>
  </si>
  <si>
    <t>1861 Total</t>
  </si>
  <si>
    <t>Occupants per Dwelling</t>
  </si>
  <si>
    <t>1851 Total</t>
  </si>
  <si>
    <t>Langrish &amp; Bordean</t>
  </si>
  <si>
    <t>1871 Total</t>
  </si>
  <si>
    <t>1881 Total</t>
  </si>
  <si>
    <t>1891 Total</t>
  </si>
  <si>
    <t>1901 Total</t>
  </si>
  <si>
    <t>1841 Total</t>
  </si>
  <si>
    <t>Riplington, Coombe &amp; Bordean</t>
  </si>
  <si>
    <t>East Meon, Frogmore, Oxenbourne</t>
  </si>
  <si>
    <t>District 4</t>
  </si>
  <si>
    <t>Langrish, Ramsdean &amp; Stroud</t>
  </si>
  <si>
    <t>Oxenbourne*</t>
  </si>
  <si>
    <t>Notes:</t>
  </si>
  <si>
    <t>Prepared by David Hopkins, November 2014</t>
  </si>
  <si>
    <t>1911 Total</t>
  </si>
  <si>
    <r>
      <t>District 5</t>
    </r>
    <r>
      <rPr>
        <vertAlign val="superscript"/>
        <sz val="11"/>
        <color theme="1"/>
        <rFont val="Calibri"/>
        <family val="2"/>
        <scheme val="minor"/>
      </rPr>
      <t xml:space="preserve"> (3)</t>
    </r>
  </si>
  <si>
    <r>
      <t>Oxenbourne</t>
    </r>
    <r>
      <rPr>
        <vertAlign val="superscript"/>
        <sz val="11"/>
        <color theme="1"/>
        <rFont val="Calibri"/>
        <family val="2"/>
        <scheme val="minor"/>
      </rPr>
      <t xml:space="preserve"> (1)</t>
    </r>
  </si>
  <si>
    <r>
      <t xml:space="preserve">Oxenbourne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</si>
  <si>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rPr>
        <vertAlign val="superscript"/>
        <sz val="11"/>
        <color theme="1"/>
        <rFont val="Calibri"/>
        <family val="2"/>
        <scheme val="minor"/>
      </rPr>
      <t>(3)</t>
    </r>
    <r>
      <rPr>
        <sz val="11"/>
        <color theme="1"/>
        <rFont val="Calibri"/>
        <family val="2"/>
        <scheme val="minor"/>
      </rPr>
      <t xml:space="preserve"> Includes parts of Privett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</si>
  <si>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Oxenbourne included in Ramsdean</t>
    </r>
  </si>
  <si>
    <t>For detail boundaries of Enunmeration Districts refer to Census Returns Front Sheets for each period</t>
  </si>
  <si>
    <r>
      <t xml:space="preserve">District 3 </t>
    </r>
    <r>
      <rPr>
        <vertAlign val="superscript"/>
        <sz val="11"/>
        <color theme="1"/>
        <rFont val="Calibri"/>
        <family val="2"/>
        <scheme val="minor"/>
      </rPr>
      <t xml:space="preserve"> (2)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</si>
  <si>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1911 Enumeration District Boundaries not equivalent to previous censii</t>
    </r>
  </si>
  <si>
    <t>Summary of Census Data for East Meon and Langrish 1841 to 1911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</si>
</sst>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vertic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164" fontId="0" fillId="3" borderId="4" xfId="0" applyNumberFormat="1" applyFill="1" applyBorder="1"/>
    <xf numFmtId="0" fontId="4" fillId="0" borderId="5" xfId="0" applyFont="1" applyBorder="1"/>
    <xf numFmtId="164" fontId="0" fillId="0" borderId="6" xfId="0" applyNumberFormat="1" applyBorder="1"/>
    <xf numFmtId="0" fontId="0" fillId="0" borderId="5" xfId="0" applyBorder="1"/>
    <xf numFmtId="164" fontId="2" fillId="0" borderId="6" xfId="0" applyNumberFormat="1" applyFont="1" applyBorder="1"/>
    <xf numFmtId="0" fontId="2" fillId="0" borderId="5" xfId="0" applyFon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9" xfId="0" applyNumberFormat="1" applyBorder="1"/>
    <xf numFmtId="0" fontId="1" fillId="2" borderId="0" xfId="1" applyBorder="1" applyAlignment="1">
      <alignment horizontal="center" wrapText="1"/>
    </xf>
    <xf numFmtId="0" fontId="1" fillId="2" borderId="10" xfId="1" applyBorder="1" applyAlignment="1">
      <alignment horizontal="center" wrapText="1"/>
    </xf>
    <xf numFmtId="0" fontId="1" fillId="2" borderId="11" xfId="1" applyBorder="1" applyAlignment="1">
      <alignment horizontal="center" wrapText="1"/>
    </xf>
    <xf numFmtId="164" fontId="1" fillId="2" borderId="12" xfId="1" applyNumberFormat="1" applyBorder="1" applyAlignment="1">
      <alignment horizontal="center" wrapText="1"/>
    </xf>
  </cellXfs>
  <cellStyles count="2">
    <cellStyle name="Normal" xfId="0" builtinId="0"/>
    <cellStyle name="Output" xfId="1" builtinId="2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55"/>
  <sheetViews>
    <sheetView tabSelected="1" workbookViewId="0"/>
  </sheetViews>
  <sheetFormatPr baseColWidth="10" defaultColWidth="8.83203125" defaultRowHeight="14"/>
  <cols>
    <col min="1" max="1" width="5.1640625" customWidth="1"/>
    <col min="2" max="2" width="13" style="1" customWidth="1"/>
    <col min="3" max="3" width="29.6640625" customWidth="1"/>
    <col min="7" max="7" width="8.83203125" customWidth="1"/>
    <col min="8" max="8" width="11.6640625" customWidth="1"/>
    <col min="10" max="10" width="11.5" style="2" customWidth="1"/>
  </cols>
  <sheetData>
    <row r="1" spans="1:10" ht="46.25" customHeight="1" thickTop="1">
      <c r="A1" s="8" t="s">
        <v>38</v>
      </c>
      <c r="B1" s="9"/>
      <c r="C1" s="10"/>
      <c r="D1" s="10"/>
      <c r="E1" s="10"/>
      <c r="F1" s="10"/>
      <c r="G1" s="10"/>
      <c r="H1" s="10"/>
      <c r="I1" s="10"/>
      <c r="J1" s="11"/>
    </row>
    <row r="2" spans="1:10" ht="21.5" customHeight="1" thickBot="1">
      <c r="A2" s="12" t="s">
        <v>28</v>
      </c>
      <c r="B2" s="3"/>
      <c r="C2" s="4"/>
      <c r="D2" s="4"/>
      <c r="E2" s="4"/>
      <c r="F2" s="4"/>
      <c r="G2" s="4"/>
      <c r="H2" s="4"/>
      <c r="I2" s="4"/>
      <c r="J2" s="13"/>
    </row>
    <row r="3" spans="1:10" s="21" customFormat="1" ht="44.5" customHeight="1" thickTop="1" thickBot="1">
      <c r="A3" s="22" t="s">
        <v>4</v>
      </c>
      <c r="B3" s="23" t="s">
        <v>0</v>
      </c>
      <c r="C3" s="23" t="s">
        <v>7</v>
      </c>
      <c r="D3" s="23" t="s">
        <v>1</v>
      </c>
      <c r="E3" s="23" t="s">
        <v>2</v>
      </c>
      <c r="F3" s="23" t="s">
        <v>3</v>
      </c>
      <c r="G3" s="23" t="s">
        <v>5</v>
      </c>
      <c r="H3" s="23" t="s">
        <v>6</v>
      </c>
      <c r="I3" s="23" t="s">
        <v>12</v>
      </c>
      <c r="J3" s="24" t="s">
        <v>14</v>
      </c>
    </row>
    <row r="4" spans="1:10" ht="46.75" customHeight="1" thickTop="1">
      <c r="A4" s="14">
        <v>1841</v>
      </c>
      <c r="B4" s="3">
        <v>1</v>
      </c>
      <c r="C4" s="4" t="s">
        <v>11</v>
      </c>
      <c r="D4" s="4">
        <v>310</v>
      </c>
      <c r="E4" s="4">
        <v>316</v>
      </c>
      <c r="F4" s="4">
        <v>626</v>
      </c>
      <c r="G4" s="4">
        <v>140</v>
      </c>
      <c r="H4" s="4">
        <v>5</v>
      </c>
      <c r="I4" s="4">
        <v>145</v>
      </c>
      <c r="J4" s="13">
        <f>(F4/G4)</f>
        <v>4.4714285714285715</v>
      </c>
    </row>
    <row r="5" spans="1:10">
      <c r="A5" s="14"/>
      <c r="B5" s="3">
        <v>2</v>
      </c>
      <c r="C5" s="4" t="s">
        <v>8</v>
      </c>
      <c r="D5" s="4">
        <v>99</v>
      </c>
      <c r="E5" s="4">
        <v>87</v>
      </c>
      <c r="F5" s="4">
        <v>186</v>
      </c>
      <c r="G5" s="4">
        <v>38</v>
      </c>
      <c r="H5" s="4">
        <v>0</v>
      </c>
      <c r="I5" s="4">
        <v>38</v>
      </c>
      <c r="J5" s="13">
        <f t="shared" ref="J5:J6" si="0">(F5/G5)</f>
        <v>4.8947368421052628</v>
      </c>
    </row>
    <row r="6" spans="1:10">
      <c r="A6" s="14"/>
      <c r="B6" s="3">
        <v>3</v>
      </c>
      <c r="C6" s="4" t="s">
        <v>9</v>
      </c>
      <c r="D6" s="4">
        <v>124</v>
      </c>
      <c r="E6" s="4">
        <v>175</v>
      </c>
      <c r="F6" s="4">
        <v>299</v>
      </c>
      <c r="G6" s="4">
        <v>48</v>
      </c>
      <c r="H6" s="4">
        <v>3</v>
      </c>
      <c r="I6" s="4">
        <v>51</v>
      </c>
      <c r="J6" s="13">
        <f t="shared" si="0"/>
        <v>6.229166666666667</v>
      </c>
    </row>
    <row r="7" spans="1:10">
      <c r="A7" s="14"/>
      <c r="B7" s="3">
        <v>3</v>
      </c>
      <c r="C7" s="4" t="s">
        <v>10</v>
      </c>
      <c r="D7" s="4">
        <v>98</v>
      </c>
      <c r="E7" s="4">
        <v>77</v>
      </c>
      <c r="F7" s="4">
        <v>175</v>
      </c>
      <c r="G7" s="4">
        <v>33</v>
      </c>
      <c r="H7" s="4">
        <v>1</v>
      </c>
      <c r="I7" s="4">
        <v>34</v>
      </c>
      <c r="J7" s="13">
        <f t="shared" ref="J7:J48" si="1">(F7/G7)</f>
        <v>5.3030303030303028</v>
      </c>
    </row>
    <row r="8" spans="1:10">
      <c r="A8" s="14"/>
      <c r="B8" s="3">
        <v>4</v>
      </c>
      <c r="C8" s="4" t="s">
        <v>16</v>
      </c>
      <c r="D8" s="4">
        <v>164</v>
      </c>
      <c r="E8" s="4">
        <v>143</v>
      </c>
      <c r="F8" s="4">
        <v>307</v>
      </c>
      <c r="G8" s="4">
        <v>42</v>
      </c>
      <c r="H8" s="4">
        <v>0</v>
      </c>
      <c r="I8" s="4">
        <v>42</v>
      </c>
      <c r="J8" s="13">
        <f t="shared" si="1"/>
        <v>7.3095238095238093</v>
      </c>
    </row>
    <row r="9" spans="1:10">
      <c r="A9" s="14"/>
      <c r="B9" s="5" t="s">
        <v>21</v>
      </c>
      <c r="C9" s="6"/>
      <c r="D9" s="6">
        <f t="shared" ref="D9:I9" si="2">SUM(D4:D8)</f>
        <v>795</v>
      </c>
      <c r="E9" s="6">
        <f t="shared" si="2"/>
        <v>798</v>
      </c>
      <c r="F9" s="6">
        <f t="shared" si="2"/>
        <v>1593</v>
      </c>
      <c r="G9" s="6">
        <f t="shared" si="2"/>
        <v>301</v>
      </c>
      <c r="H9" s="6">
        <f t="shared" si="2"/>
        <v>9</v>
      </c>
      <c r="I9" s="6">
        <f t="shared" si="2"/>
        <v>310</v>
      </c>
      <c r="J9" s="15">
        <f t="shared" si="1"/>
        <v>5.2923588039867111</v>
      </c>
    </row>
    <row r="10" spans="1:10" ht="36.5" customHeight="1">
      <c r="A10" s="14">
        <v>1851</v>
      </c>
      <c r="B10" s="3">
        <v>1</v>
      </c>
      <c r="C10" s="4" t="s">
        <v>11</v>
      </c>
      <c r="D10" s="4">
        <v>324</v>
      </c>
      <c r="E10" s="4">
        <v>338</v>
      </c>
      <c r="F10" s="4">
        <v>662</v>
      </c>
      <c r="G10" s="4">
        <v>153</v>
      </c>
      <c r="H10" s="4">
        <v>0</v>
      </c>
      <c r="I10" s="4">
        <v>153</v>
      </c>
      <c r="J10" s="13">
        <f t="shared" si="1"/>
        <v>4.3267973856209148</v>
      </c>
    </row>
    <row r="11" spans="1:10">
      <c r="A11" s="14"/>
      <c r="B11" s="3">
        <v>2</v>
      </c>
      <c r="C11" s="4" t="s">
        <v>8</v>
      </c>
      <c r="D11" s="4">
        <v>80</v>
      </c>
      <c r="E11" s="4">
        <v>80</v>
      </c>
      <c r="F11" s="4">
        <v>160</v>
      </c>
      <c r="G11" s="4">
        <v>37</v>
      </c>
      <c r="H11" s="4">
        <v>5</v>
      </c>
      <c r="I11" s="4">
        <v>42</v>
      </c>
      <c r="J11" s="13">
        <f t="shared" si="1"/>
        <v>4.3243243243243246</v>
      </c>
    </row>
    <row r="12" spans="1:10">
      <c r="A12" s="14"/>
      <c r="B12" s="3">
        <v>3</v>
      </c>
      <c r="C12" s="4" t="s">
        <v>9</v>
      </c>
      <c r="D12" s="4">
        <v>191</v>
      </c>
      <c r="E12" s="4">
        <v>169</v>
      </c>
      <c r="F12" s="4">
        <v>360</v>
      </c>
      <c r="G12" s="4">
        <v>72</v>
      </c>
      <c r="H12" s="4">
        <v>4</v>
      </c>
      <c r="I12" s="4">
        <v>76</v>
      </c>
      <c r="J12" s="13">
        <f t="shared" si="1"/>
        <v>5</v>
      </c>
    </row>
    <row r="13" spans="1:10">
      <c r="A13" s="14"/>
      <c r="B13" s="3">
        <v>3</v>
      </c>
      <c r="C13" s="4" t="s">
        <v>26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13"/>
    </row>
    <row r="14" spans="1:10">
      <c r="A14" s="14"/>
      <c r="B14" s="3">
        <v>4</v>
      </c>
      <c r="C14" s="4" t="s">
        <v>16</v>
      </c>
      <c r="D14" s="4">
        <v>181</v>
      </c>
      <c r="E14" s="4">
        <v>180</v>
      </c>
      <c r="F14" s="4">
        <v>361</v>
      </c>
      <c r="G14" s="4">
        <v>80</v>
      </c>
      <c r="H14" s="4">
        <v>0</v>
      </c>
      <c r="I14" s="4">
        <v>80</v>
      </c>
      <c r="J14" s="13">
        <f t="shared" si="1"/>
        <v>4.5125000000000002</v>
      </c>
    </row>
    <row r="15" spans="1:10">
      <c r="A15" s="14"/>
      <c r="B15" s="5" t="s">
        <v>15</v>
      </c>
      <c r="C15" s="6"/>
      <c r="D15" s="6">
        <f t="shared" ref="D15:I15" si="3">SUM(D10:D14)</f>
        <v>776</v>
      </c>
      <c r="E15" s="6">
        <f t="shared" si="3"/>
        <v>767</v>
      </c>
      <c r="F15" s="6">
        <f t="shared" si="3"/>
        <v>1543</v>
      </c>
      <c r="G15" s="6">
        <f t="shared" si="3"/>
        <v>342</v>
      </c>
      <c r="H15" s="6">
        <f t="shared" si="3"/>
        <v>9</v>
      </c>
      <c r="I15" s="6">
        <f t="shared" si="3"/>
        <v>351</v>
      </c>
      <c r="J15" s="15">
        <f t="shared" si="1"/>
        <v>4.5116959064327489</v>
      </c>
    </row>
    <row r="16" spans="1:10" ht="42" customHeight="1">
      <c r="A16" s="14">
        <v>1861</v>
      </c>
      <c r="B16" s="3">
        <v>1</v>
      </c>
      <c r="C16" s="4" t="s">
        <v>11</v>
      </c>
      <c r="D16" s="4">
        <v>296</v>
      </c>
      <c r="E16" s="4">
        <v>285</v>
      </c>
      <c r="F16" s="4">
        <v>581</v>
      </c>
      <c r="G16" s="4">
        <v>152</v>
      </c>
      <c r="H16" s="4">
        <v>11</v>
      </c>
      <c r="I16" s="4">
        <v>163</v>
      </c>
      <c r="J16" s="13">
        <f t="shared" si="1"/>
        <v>3.8223684210526314</v>
      </c>
    </row>
    <row r="17" spans="1:10">
      <c r="A17" s="14"/>
      <c r="B17" s="3">
        <v>2</v>
      </c>
      <c r="C17" s="4" t="s">
        <v>8</v>
      </c>
      <c r="D17" s="4">
        <v>106</v>
      </c>
      <c r="E17" s="4">
        <v>109</v>
      </c>
      <c r="F17" s="4">
        <v>215</v>
      </c>
      <c r="G17" s="4">
        <v>36</v>
      </c>
      <c r="H17" s="4">
        <v>1</v>
      </c>
      <c r="I17" s="4">
        <v>37</v>
      </c>
      <c r="J17" s="13">
        <f t="shared" si="1"/>
        <v>5.9722222222222223</v>
      </c>
    </row>
    <row r="18" spans="1:10">
      <c r="A18" s="14"/>
      <c r="B18" s="3">
        <v>3</v>
      </c>
      <c r="C18" s="4" t="s">
        <v>9</v>
      </c>
      <c r="D18" s="4">
        <v>77</v>
      </c>
      <c r="E18" s="4">
        <v>74</v>
      </c>
      <c r="F18" s="4">
        <v>151</v>
      </c>
      <c r="G18" s="4">
        <v>32</v>
      </c>
      <c r="H18" s="4">
        <v>2</v>
      </c>
      <c r="I18" s="4">
        <v>34</v>
      </c>
      <c r="J18" s="13">
        <f t="shared" si="1"/>
        <v>4.71875</v>
      </c>
    </row>
    <row r="19" spans="1:10">
      <c r="A19" s="14"/>
      <c r="B19" s="3">
        <v>3</v>
      </c>
      <c r="C19" s="4" t="s">
        <v>10</v>
      </c>
      <c r="D19" s="4">
        <v>90</v>
      </c>
      <c r="E19" s="4">
        <v>81</v>
      </c>
      <c r="F19" s="4">
        <v>171</v>
      </c>
      <c r="G19" s="4">
        <v>32</v>
      </c>
      <c r="H19" s="4">
        <v>0</v>
      </c>
      <c r="I19" s="4">
        <v>32</v>
      </c>
      <c r="J19" s="13">
        <f t="shared" si="1"/>
        <v>5.34375</v>
      </c>
    </row>
    <row r="20" spans="1:10">
      <c r="A20" s="14"/>
      <c r="B20" s="3">
        <v>4</v>
      </c>
      <c r="C20" s="4" t="s">
        <v>16</v>
      </c>
      <c r="D20" s="4">
        <v>111</v>
      </c>
      <c r="E20" s="4">
        <v>119</v>
      </c>
      <c r="F20" s="4">
        <v>230</v>
      </c>
      <c r="G20" s="4">
        <v>48</v>
      </c>
      <c r="H20" s="4">
        <v>1</v>
      </c>
      <c r="I20" s="4">
        <v>49</v>
      </c>
      <c r="J20" s="13">
        <f t="shared" si="1"/>
        <v>4.791666666666667</v>
      </c>
    </row>
    <row r="21" spans="1:10">
      <c r="A21" s="14"/>
      <c r="B21" s="5" t="s">
        <v>13</v>
      </c>
      <c r="C21" s="4"/>
      <c r="D21" s="6">
        <f t="shared" ref="D21:I21" si="4">SUM(D16:D20)</f>
        <v>680</v>
      </c>
      <c r="E21" s="6">
        <f t="shared" si="4"/>
        <v>668</v>
      </c>
      <c r="F21" s="6">
        <f t="shared" si="4"/>
        <v>1348</v>
      </c>
      <c r="G21" s="6">
        <f t="shared" si="4"/>
        <v>300</v>
      </c>
      <c r="H21" s="6">
        <f t="shared" si="4"/>
        <v>15</v>
      </c>
      <c r="I21" s="6">
        <f t="shared" si="4"/>
        <v>315</v>
      </c>
      <c r="J21" s="15">
        <f t="shared" si="1"/>
        <v>4.4933333333333332</v>
      </c>
    </row>
    <row r="22" spans="1:10" ht="42.5" customHeight="1">
      <c r="A22" s="14">
        <v>1871</v>
      </c>
      <c r="B22" s="3">
        <v>1</v>
      </c>
      <c r="C22" s="4" t="s">
        <v>11</v>
      </c>
      <c r="D22" s="4">
        <v>231</v>
      </c>
      <c r="E22" s="4">
        <v>234</v>
      </c>
      <c r="F22" s="4">
        <v>465</v>
      </c>
      <c r="G22" s="4">
        <v>113</v>
      </c>
      <c r="H22" s="4">
        <v>0</v>
      </c>
      <c r="I22" s="4">
        <v>113</v>
      </c>
      <c r="J22" s="13">
        <f t="shared" si="1"/>
        <v>4.115044247787611</v>
      </c>
    </row>
    <row r="23" spans="1:10">
      <c r="A23" s="14"/>
      <c r="B23" s="3">
        <v>2</v>
      </c>
      <c r="C23" s="4" t="s">
        <v>8</v>
      </c>
      <c r="D23" s="4">
        <v>80</v>
      </c>
      <c r="E23" s="4">
        <v>71</v>
      </c>
      <c r="F23" s="4">
        <v>151</v>
      </c>
      <c r="G23" s="4">
        <v>27</v>
      </c>
      <c r="H23" s="4">
        <v>5</v>
      </c>
      <c r="I23" s="4">
        <v>32</v>
      </c>
      <c r="J23" s="13">
        <f t="shared" si="1"/>
        <v>5.5925925925925926</v>
      </c>
    </row>
    <row r="24" spans="1:10">
      <c r="A24" s="14"/>
      <c r="B24" s="3">
        <v>3</v>
      </c>
      <c r="C24" s="4" t="s">
        <v>9</v>
      </c>
      <c r="D24" s="4">
        <v>189</v>
      </c>
      <c r="E24" s="4">
        <v>160</v>
      </c>
      <c r="F24" s="4">
        <v>349</v>
      </c>
      <c r="G24" s="4">
        <v>78</v>
      </c>
      <c r="H24" s="4">
        <v>4</v>
      </c>
      <c r="I24" s="4">
        <v>162</v>
      </c>
      <c r="J24" s="13">
        <f t="shared" si="1"/>
        <v>4.4743589743589745</v>
      </c>
    </row>
    <row r="25" spans="1:10" ht="16">
      <c r="A25" s="14"/>
      <c r="B25" s="3">
        <v>3</v>
      </c>
      <c r="C25" s="4" t="s">
        <v>32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13">
        <v>0</v>
      </c>
    </row>
    <row r="26" spans="1:10">
      <c r="A26" s="14"/>
      <c r="B26" s="3">
        <v>4</v>
      </c>
      <c r="C26" s="4" t="s">
        <v>16</v>
      </c>
      <c r="D26" s="4">
        <v>181</v>
      </c>
      <c r="E26" s="4">
        <v>183</v>
      </c>
      <c r="F26" s="4">
        <v>364</v>
      </c>
      <c r="G26" s="4">
        <v>89</v>
      </c>
      <c r="H26" s="4">
        <v>0</v>
      </c>
      <c r="I26" s="4">
        <v>89</v>
      </c>
      <c r="J26" s="13">
        <f t="shared" si="1"/>
        <v>4.0898876404494384</v>
      </c>
    </row>
    <row r="27" spans="1:10">
      <c r="A27" s="14"/>
      <c r="B27" s="5" t="s">
        <v>17</v>
      </c>
      <c r="C27" s="6"/>
      <c r="D27" s="6">
        <f t="shared" ref="D27:G27" si="5">SUM(D22:D26)</f>
        <v>681</v>
      </c>
      <c r="E27" s="6">
        <f t="shared" si="5"/>
        <v>648</v>
      </c>
      <c r="F27" s="6">
        <f t="shared" si="5"/>
        <v>1329</v>
      </c>
      <c r="G27" s="6">
        <f t="shared" si="5"/>
        <v>307</v>
      </c>
      <c r="H27" s="6">
        <v>9</v>
      </c>
      <c r="I27" s="6">
        <v>396</v>
      </c>
      <c r="J27" s="15">
        <f t="shared" si="1"/>
        <v>4.328990228013029</v>
      </c>
    </row>
    <row r="28" spans="1:10" ht="36.5" customHeight="1">
      <c r="A28" s="14">
        <v>1881</v>
      </c>
      <c r="B28" s="3">
        <v>1</v>
      </c>
      <c r="C28" s="4" t="s">
        <v>11</v>
      </c>
      <c r="D28" s="4">
        <v>361</v>
      </c>
      <c r="E28" s="4">
        <v>368</v>
      </c>
      <c r="F28" s="4">
        <v>729</v>
      </c>
      <c r="G28" s="4">
        <v>164</v>
      </c>
      <c r="H28" s="4">
        <v>8</v>
      </c>
      <c r="I28" s="4">
        <v>172</v>
      </c>
      <c r="J28" s="13">
        <f t="shared" si="1"/>
        <v>4.4451219512195124</v>
      </c>
    </row>
    <row r="29" spans="1:10">
      <c r="A29" s="14"/>
      <c r="B29" s="3">
        <v>2</v>
      </c>
      <c r="C29" s="4" t="s">
        <v>8</v>
      </c>
      <c r="D29" s="4">
        <v>102</v>
      </c>
      <c r="E29" s="4">
        <v>95</v>
      </c>
      <c r="F29" s="4">
        <v>197</v>
      </c>
      <c r="G29" s="4">
        <v>40</v>
      </c>
      <c r="H29" s="4">
        <v>5</v>
      </c>
      <c r="I29" s="4">
        <v>45</v>
      </c>
      <c r="J29" s="13">
        <f t="shared" si="1"/>
        <v>4.9249999999999998</v>
      </c>
    </row>
    <row r="30" spans="1:10">
      <c r="A30" s="14"/>
      <c r="B30" s="3">
        <v>3</v>
      </c>
      <c r="C30" s="4" t="s">
        <v>9</v>
      </c>
      <c r="D30" s="4">
        <v>142</v>
      </c>
      <c r="E30" s="4">
        <v>133</v>
      </c>
      <c r="F30" s="4">
        <v>275</v>
      </c>
      <c r="G30" s="4">
        <v>62</v>
      </c>
      <c r="H30" s="4">
        <v>4</v>
      </c>
      <c r="I30" s="4">
        <v>66</v>
      </c>
      <c r="J30" s="13">
        <f t="shared" si="1"/>
        <v>4.435483870967742</v>
      </c>
    </row>
    <row r="31" spans="1:10" ht="16">
      <c r="A31" s="14"/>
      <c r="B31" s="3">
        <v>3</v>
      </c>
      <c r="C31" s="4" t="s">
        <v>31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13"/>
    </row>
    <row r="32" spans="1:10">
      <c r="A32" s="14"/>
      <c r="B32" s="3">
        <v>4</v>
      </c>
      <c r="C32" s="4" t="s">
        <v>16</v>
      </c>
      <c r="D32" s="4">
        <v>199</v>
      </c>
      <c r="E32" s="4">
        <v>169</v>
      </c>
      <c r="F32" s="4">
        <v>368</v>
      </c>
      <c r="G32" s="4">
        <v>83</v>
      </c>
      <c r="H32" s="4">
        <v>15</v>
      </c>
      <c r="I32" s="4">
        <v>98</v>
      </c>
      <c r="J32" s="13">
        <f t="shared" si="1"/>
        <v>4.4337349397590362</v>
      </c>
    </row>
    <row r="33" spans="1:10">
      <c r="A33" s="14"/>
      <c r="B33" s="5" t="s">
        <v>18</v>
      </c>
      <c r="C33" s="4"/>
      <c r="D33" s="6">
        <f t="shared" ref="D33:I33" si="6">SUM(D28:D32)</f>
        <v>804</v>
      </c>
      <c r="E33" s="6">
        <f t="shared" si="6"/>
        <v>765</v>
      </c>
      <c r="F33" s="6">
        <f t="shared" si="6"/>
        <v>1569</v>
      </c>
      <c r="G33" s="6">
        <f t="shared" si="6"/>
        <v>349</v>
      </c>
      <c r="H33" s="6">
        <f t="shared" si="6"/>
        <v>32</v>
      </c>
      <c r="I33" s="6">
        <f t="shared" si="6"/>
        <v>381</v>
      </c>
      <c r="J33" s="15">
        <f t="shared" si="1"/>
        <v>4.4957020057306591</v>
      </c>
    </row>
    <row r="34" spans="1:10" ht="45.5" customHeight="1">
      <c r="A34" s="14">
        <v>1891</v>
      </c>
      <c r="B34" s="3">
        <v>1</v>
      </c>
      <c r="C34" s="7" t="s">
        <v>11</v>
      </c>
      <c r="D34" s="4">
        <v>315</v>
      </c>
      <c r="E34" s="4">
        <v>315</v>
      </c>
      <c r="F34" s="4">
        <v>630</v>
      </c>
      <c r="G34" s="4">
        <v>146</v>
      </c>
      <c r="H34" s="4">
        <v>9</v>
      </c>
      <c r="I34" s="4">
        <v>155</v>
      </c>
      <c r="J34" s="13">
        <f t="shared" si="1"/>
        <v>4.3150684931506849</v>
      </c>
    </row>
    <row r="35" spans="1:10">
      <c r="A35" s="14"/>
      <c r="B35" s="3">
        <v>2</v>
      </c>
      <c r="C35" s="4" t="s">
        <v>8</v>
      </c>
      <c r="D35" s="4">
        <v>97</v>
      </c>
      <c r="E35" s="4">
        <v>81</v>
      </c>
      <c r="F35" s="4">
        <v>178</v>
      </c>
      <c r="G35" s="4">
        <v>52</v>
      </c>
      <c r="H35" s="4">
        <v>5</v>
      </c>
      <c r="I35" s="4">
        <v>57</v>
      </c>
      <c r="J35" s="13">
        <f t="shared" si="1"/>
        <v>3.4230769230769229</v>
      </c>
    </row>
    <row r="36" spans="1:10">
      <c r="A36" s="14"/>
      <c r="B36" s="3">
        <v>3</v>
      </c>
      <c r="C36" s="4" t="s">
        <v>9</v>
      </c>
      <c r="D36" s="4">
        <v>61</v>
      </c>
      <c r="E36" s="4">
        <v>63</v>
      </c>
      <c r="F36" s="4">
        <v>124</v>
      </c>
      <c r="G36" s="4">
        <v>29</v>
      </c>
      <c r="H36" s="4">
        <v>2</v>
      </c>
      <c r="I36" s="4">
        <v>31</v>
      </c>
      <c r="J36" s="13">
        <f t="shared" si="1"/>
        <v>4.2758620689655169</v>
      </c>
    </row>
    <row r="37" spans="1:10">
      <c r="A37" s="14"/>
      <c r="B37" s="3">
        <v>3</v>
      </c>
      <c r="C37" s="4" t="s">
        <v>10</v>
      </c>
      <c r="D37" s="4">
        <v>42</v>
      </c>
      <c r="E37" s="4">
        <v>43</v>
      </c>
      <c r="F37" s="4">
        <v>85</v>
      </c>
      <c r="G37" s="4">
        <v>24</v>
      </c>
      <c r="H37" s="4">
        <v>2</v>
      </c>
      <c r="I37" s="4">
        <v>26</v>
      </c>
      <c r="J37" s="13">
        <f t="shared" si="1"/>
        <v>3.5416666666666665</v>
      </c>
    </row>
    <row r="38" spans="1:10">
      <c r="A38" s="14"/>
      <c r="B38" s="3">
        <v>4</v>
      </c>
      <c r="C38" s="4" t="s">
        <v>16</v>
      </c>
      <c r="D38" s="4">
        <v>185</v>
      </c>
      <c r="E38" s="4">
        <v>187</v>
      </c>
      <c r="F38" s="4">
        <v>392</v>
      </c>
      <c r="G38" s="4">
        <v>89</v>
      </c>
      <c r="H38" s="4">
        <v>5</v>
      </c>
      <c r="I38" s="4">
        <v>94</v>
      </c>
      <c r="J38" s="13">
        <f t="shared" si="1"/>
        <v>4.404494382022472</v>
      </c>
    </row>
    <row r="39" spans="1:10">
      <c r="A39" s="14"/>
      <c r="B39" s="5" t="s">
        <v>19</v>
      </c>
      <c r="C39" s="4"/>
      <c r="D39" s="6">
        <f>SUM(D34:D38)</f>
        <v>700</v>
      </c>
      <c r="E39" s="6">
        <f>SUM(E34:E38)</f>
        <v>689</v>
      </c>
      <c r="F39" s="6">
        <f>SUM(F34:F38)</f>
        <v>1409</v>
      </c>
      <c r="G39" s="6">
        <f>SUM(G34:G38)</f>
        <v>340</v>
      </c>
      <c r="H39" s="6">
        <f>SUM(H34:H38)</f>
        <v>23</v>
      </c>
      <c r="I39" s="6">
        <v>369</v>
      </c>
      <c r="J39" s="15">
        <f t="shared" si="1"/>
        <v>4.1441176470588239</v>
      </c>
    </row>
    <row r="40" spans="1:10" ht="40.75" customHeight="1">
      <c r="A40" s="14">
        <v>1901</v>
      </c>
      <c r="B40" s="3">
        <v>1</v>
      </c>
      <c r="C40" s="7" t="s">
        <v>23</v>
      </c>
      <c r="D40" s="4">
        <v>394</v>
      </c>
      <c r="E40" s="4">
        <v>360</v>
      </c>
      <c r="F40" s="4">
        <v>754</v>
      </c>
      <c r="G40" s="4">
        <v>177</v>
      </c>
      <c r="H40" s="4">
        <v>6</v>
      </c>
      <c r="I40" s="4">
        <v>183</v>
      </c>
      <c r="J40" s="13">
        <f t="shared" si="1"/>
        <v>4.2598870056497171</v>
      </c>
    </row>
    <row r="41" spans="1:10">
      <c r="A41" s="14"/>
      <c r="B41" s="3">
        <v>2</v>
      </c>
      <c r="C41" s="4" t="s">
        <v>22</v>
      </c>
      <c r="D41" s="4">
        <v>159</v>
      </c>
      <c r="E41" s="4">
        <v>135</v>
      </c>
      <c r="F41" s="4">
        <v>194</v>
      </c>
      <c r="G41" s="4">
        <v>61</v>
      </c>
      <c r="H41" s="4">
        <v>5</v>
      </c>
      <c r="I41" s="4">
        <v>66</v>
      </c>
      <c r="J41" s="13">
        <f t="shared" si="1"/>
        <v>3.180327868852459</v>
      </c>
    </row>
    <row r="42" spans="1:10">
      <c r="A42" s="14"/>
      <c r="B42" s="3">
        <v>3</v>
      </c>
      <c r="C42" s="4" t="s">
        <v>25</v>
      </c>
      <c r="D42" s="4">
        <v>232</v>
      </c>
      <c r="E42" s="4">
        <v>244</v>
      </c>
      <c r="F42" s="4">
        <v>476</v>
      </c>
      <c r="G42" s="4">
        <v>114</v>
      </c>
      <c r="H42" s="4">
        <v>6</v>
      </c>
      <c r="I42" s="4">
        <v>120</v>
      </c>
      <c r="J42" s="13">
        <f t="shared" si="1"/>
        <v>4.1754385964912277</v>
      </c>
    </row>
    <row r="43" spans="1:10">
      <c r="A43" s="14"/>
      <c r="B43" s="5" t="s">
        <v>20</v>
      </c>
      <c r="C43" s="4"/>
      <c r="D43" s="6">
        <f t="shared" ref="D43:I43" si="7">SUM(D40:D42)</f>
        <v>785</v>
      </c>
      <c r="E43" s="6">
        <f t="shared" si="7"/>
        <v>739</v>
      </c>
      <c r="F43" s="6">
        <f t="shared" si="7"/>
        <v>1424</v>
      </c>
      <c r="G43" s="6">
        <f t="shared" si="7"/>
        <v>352</v>
      </c>
      <c r="H43" s="6">
        <f t="shared" si="7"/>
        <v>17</v>
      </c>
      <c r="I43" s="6">
        <f t="shared" si="7"/>
        <v>369</v>
      </c>
      <c r="J43" s="15">
        <f t="shared" si="1"/>
        <v>4.0454545454545459</v>
      </c>
    </row>
    <row r="44" spans="1:10" ht="33" customHeight="1">
      <c r="A44" s="14">
        <v>1911</v>
      </c>
      <c r="B44" s="3">
        <v>3</v>
      </c>
      <c r="C44" s="4" t="s">
        <v>36</v>
      </c>
      <c r="D44" s="4">
        <v>268</v>
      </c>
      <c r="E44" s="4">
        <v>259</v>
      </c>
      <c r="F44" s="4">
        <v>527</v>
      </c>
      <c r="G44" s="4">
        <v>120</v>
      </c>
      <c r="H44" s="4">
        <v>9</v>
      </c>
      <c r="I44" s="4">
        <v>129</v>
      </c>
      <c r="J44" s="15">
        <f t="shared" si="1"/>
        <v>4.3916666666666666</v>
      </c>
    </row>
    <row r="45" spans="1:10">
      <c r="A45" s="14"/>
      <c r="B45" s="3">
        <v>4</v>
      </c>
      <c r="C45" s="4" t="s">
        <v>24</v>
      </c>
      <c r="D45" s="4">
        <v>211</v>
      </c>
      <c r="E45" s="4">
        <v>216</v>
      </c>
      <c r="F45" s="4">
        <v>427</v>
      </c>
      <c r="G45" s="4">
        <v>103</v>
      </c>
      <c r="H45" s="4">
        <v>11</v>
      </c>
      <c r="I45" s="4">
        <v>114</v>
      </c>
      <c r="J45" s="15">
        <f t="shared" si="1"/>
        <v>4.1456310679611654</v>
      </c>
    </row>
    <row r="46" spans="1:10" ht="16">
      <c r="A46" s="14"/>
      <c r="B46" s="3">
        <v>5</v>
      </c>
      <c r="C46" s="4" t="s">
        <v>30</v>
      </c>
      <c r="D46" s="4">
        <v>152</v>
      </c>
      <c r="E46" s="4">
        <v>132</v>
      </c>
      <c r="F46" s="4">
        <v>284</v>
      </c>
      <c r="G46" s="4">
        <v>64</v>
      </c>
      <c r="H46" s="4">
        <v>2</v>
      </c>
      <c r="I46" s="4">
        <v>66</v>
      </c>
      <c r="J46" s="15">
        <f t="shared" si="1"/>
        <v>4.4375</v>
      </c>
    </row>
    <row r="47" spans="1:10">
      <c r="A47" s="14"/>
      <c r="B47" s="3">
        <v>9</v>
      </c>
      <c r="C47" s="4" t="s">
        <v>25</v>
      </c>
      <c r="D47" s="4">
        <v>248</v>
      </c>
      <c r="E47" s="4">
        <v>229</v>
      </c>
      <c r="F47" s="4">
        <v>477</v>
      </c>
      <c r="G47" s="4">
        <v>114</v>
      </c>
      <c r="H47" s="4">
        <v>10</v>
      </c>
      <c r="I47" s="4">
        <v>124</v>
      </c>
      <c r="J47" s="15">
        <f t="shared" si="1"/>
        <v>4.1842105263157894</v>
      </c>
    </row>
    <row r="48" spans="1:10">
      <c r="A48" s="14"/>
      <c r="B48" s="5" t="s">
        <v>29</v>
      </c>
      <c r="C48" s="4"/>
      <c r="D48" s="6">
        <f t="shared" ref="D48:I48" si="8">SUM(D44:D47)</f>
        <v>879</v>
      </c>
      <c r="E48" s="6">
        <f t="shared" si="8"/>
        <v>836</v>
      </c>
      <c r="F48" s="6">
        <f t="shared" si="8"/>
        <v>1715</v>
      </c>
      <c r="G48" s="6">
        <f t="shared" si="8"/>
        <v>401</v>
      </c>
      <c r="H48" s="6">
        <f t="shared" si="8"/>
        <v>32</v>
      </c>
      <c r="I48" s="6">
        <f t="shared" si="8"/>
        <v>433</v>
      </c>
      <c r="J48" s="15">
        <f t="shared" si="1"/>
        <v>4.2768079800498757</v>
      </c>
    </row>
    <row r="49" spans="1:10" ht="27.5" customHeight="1">
      <c r="A49" s="16" t="s">
        <v>27</v>
      </c>
      <c r="B49" s="3"/>
      <c r="C49" s="4"/>
      <c r="D49" s="4"/>
      <c r="E49" s="4"/>
      <c r="F49" s="4"/>
      <c r="G49" s="4"/>
      <c r="H49" s="4"/>
      <c r="I49" s="4"/>
      <c r="J49" s="13"/>
    </row>
    <row r="50" spans="1:10">
      <c r="A50" s="14" t="s">
        <v>35</v>
      </c>
      <c r="B50" s="3"/>
      <c r="C50" s="4"/>
      <c r="D50" s="4"/>
      <c r="E50" s="4"/>
      <c r="F50" s="4"/>
      <c r="G50" s="4"/>
      <c r="H50" s="4"/>
      <c r="I50" s="4"/>
      <c r="J50" s="13"/>
    </row>
    <row r="51" spans="1:10" ht="16">
      <c r="A51" s="14" t="s">
        <v>34</v>
      </c>
      <c r="B51" s="3"/>
      <c r="C51" s="4"/>
      <c r="D51" s="4"/>
      <c r="E51" s="4"/>
      <c r="F51" s="4"/>
      <c r="G51" s="4"/>
      <c r="H51" s="4"/>
      <c r="I51" s="4"/>
      <c r="J51" s="13"/>
    </row>
    <row r="52" spans="1:10" ht="16">
      <c r="A52" s="14" t="s">
        <v>37</v>
      </c>
      <c r="B52" s="3"/>
      <c r="C52" s="4"/>
      <c r="D52" s="4"/>
      <c r="E52" s="4"/>
      <c r="F52" s="4"/>
      <c r="G52" s="4"/>
      <c r="H52" s="4"/>
      <c r="I52" s="4"/>
      <c r="J52" s="13"/>
    </row>
    <row r="53" spans="1:10" ht="16">
      <c r="A53" s="14" t="s">
        <v>33</v>
      </c>
      <c r="B53" s="3"/>
      <c r="C53" s="4"/>
      <c r="D53" s="4"/>
      <c r="E53" s="4"/>
      <c r="F53" s="4"/>
      <c r="G53" s="4"/>
      <c r="H53" s="4"/>
      <c r="I53" s="4"/>
      <c r="J53" s="13"/>
    </row>
    <row r="54" spans="1:10" ht="15" thickBot="1">
      <c r="A54" s="17"/>
      <c r="B54" s="18"/>
      <c r="C54" s="19"/>
      <c r="D54" s="19"/>
      <c r="E54" s="19"/>
      <c r="F54" s="19"/>
      <c r="G54" s="19"/>
      <c r="H54" s="19"/>
      <c r="I54" s="19"/>
      <c r="J54" s="20"/>
    </row>
    <row r="55" spans="1:10" ht="15" thickTop="1"/>
  </sheetData>
  <sheetCalcPr fullCalcOnLoad="1"/>
  <phoneticPr fontId="6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Hopkins</dc:creator>
  <cp:lastModifiedBy>Michael Blakstad</cp:lastModifiedBy>
  <dcterms:created xsi:type="dcterms:W3CDTF">2014-11-21T10:04:09Z</dcterms:created>
  <dcterms:modified xsi:type="dcterms:W3CDTF">2014-11-24T17:55:43Z</dcterms:modified>
</cp:coreProperties>
</file>